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<sst xmlns="http://schemas.openxmlformats.org/spreadsheetml/2006/main" count="261" uniqueCount="71">
  <si>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</si>
  <si>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</si>
  <si>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</si>
  <si>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</si>
  <si>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</si>
  <si>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</si>
  <si>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</si>
  <si>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</si>
  <si>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</si>
  <si>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</si>
  <si>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</si>
  <si>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</si>
  <si>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</si>
  <si>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</si>
  <si>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</si>
  <si>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</si>
  <si>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</si>
  <si>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</si>
  <si>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</si>
  <si>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</si>
  <si>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</si>
  <si>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</si>
  <si>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</si>
  <si>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</si>
  <si>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</si>
  <si>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</si>
  <si>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</si>
  <si>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</si>
  <si>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</si>
  <si>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</si>
  <si>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</si>
  <si>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</si>
  <si>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</si>
  <si>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</si>
  <si>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</si>
  <si>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</si>
  <si>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</si>
  <si>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</si>
  <si>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</si>
  <si>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Мерлинская школа</t>
  </si>
  <si>
    <t>гуляш из мяса курицы</t>
  </si>
  <si>
    <t>каша гречневая рассыпчатая</t>
  </si>
  <si>
    <t>чай</t>
  </si>
  <si>
    <t>бутерброд с сыром</t>
  </si>
  <si>
    <t>йогурт</t>
  </si>
  <si>
    <t>жаркое по-домашнему</t>
  </si>
  <si>
    <t>помидор натуральный</t>
  </si>
  <si>
    <t>кисель плодово-ягодный</t>
  </si>
  <si>
    <t>апельсин</t>
  </si>
  <si>
    <t>хлеб пшеничный</t>
  </si>
  <si>
    <t>каша молочная "Дружба"</t>
  </si>
  <si>
    <t>кофейный напиток с молоком</t>
  </si>
  <si>
    <t>банан</t>
  </si>
  <si>
    <t>котлета московская</t>
  </si>
  <si>
    <t>компот из свежих яблок</t>
  </si>
  <si>
    <t>огурец свежий</t>
  </si>
  <si>
    <t>рыба припущенная</t>
  </si>
  <si>
    <t>картофельное пюре</t>
  </si>
  <si>
    <t>сок</t>
  </si>
  <si>
    <t>оладьи с повидлом</t>
  </si>
  <si>
    <t>яблоко</t>
  </si>
  <si>
    <t>бутерброд с маслом</t>
  </si>
  <si>
    <t>голубцы ленивые со сметанным соусом</t>
  </si>
  <si>
    <t>кисель из натурального сока</t>
  </si>
  <si>
    <t>макароны с сыром</t>
  </si>
  <si>
    <t>салат из огурцов с растительным маслом</t>
  </si>
  <si>
    <t>чай с сахаром</t>
  </si>
  <si>
    <t>рагу из овощей</t>
  </si>
  <si>
    <t>хлеб ржанно-пшеничный</t>
  </si>
  <si>
    <t>салат из свеклы с растительным маслом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</si>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</sst>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80" activePane="bottomRight" state="frozen"/>
      <selection pane="topRight" activeCell="E1" sqref="E1"/>
      <selection pane="bottomLeft" activeCell="A6" sqref="A6"/>
      <selection pane="bottomRight" activeCell="K93" sqref="K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100</v>
      </c>
      <c r="G6" s="40">
        <v>12</v>
      </c>
      <c r="H6" s="40">
        <v>16</v>
      </c>
      <c r="I6" s="40">
        <v>15</v>
      </c>
      <c r="J6" s="40">
        <v>150</v>
      </c>
      <c r="K6" s="41">
        <v>196</v>
      </c>
      <c r="L6" s="40"/>
    </row>
    <row r="7" spans="1:12" ht="15" x14ac:dyDescent="0.25">
      <c r="A7" s="23"/>
      <c r="B7" s="15"/>
      <c r="C7" s="11"/>
      <c r="D7" s="57" t="s">
        <v>29</v>
      </c>
      <c r="E7" s="42" t="s">
        <v>41</v>
      </c>
      <c r="F7" s="43">
        <v>150</v>
      </c>
      <c r="G7" s="43">
        <v>3.8</v>
      </c>
      <c r="H7" s="43">
        <v>2.9</v>
      </c>
      <c r="I7" s="43">
        <v>22.4</v>
      </c>
      <c r="J7" s="43">
        <v>180</v>
      </c>
      <c r="K7" s="44">
        <v>445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0.1</v>
      </c>
      <c r="I8" s="43">
        <v>13.3</v>
      </c>
      <c r="J8" s="43">
        <v>56</v>
      </c>
      <c r="K8" s="44">
        <v>433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68</v>
      </c>
      <c r="F9" s="43">
        <v>30</v>
      </c>
      <c r="G9" s="43">
        <v>1.4</v>
      </c>
      <c r="H9" s="43">
        <v>0.3</v>
      </c>
      <c r="I9" s="43">
        <v>8.1999999999999993</v>
      </c>
      <c r="J9" s="43">
        <v>64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7" t="s">
        <v>31</v>
      </c>
      <c r="E11" s="42" t="s">
        <v>43</v>
      </c>
      <c r="F11" s="58">
        <v>40</v>
      </c>
      <c r="G11" s="43">
        <v>2.5</v>
      </c>
      <c r="H11" s="43">
        <v>2.2999999999999998</v>
      </c>
      <c r="I11" s="43">
        <v>13.3</v>
      </c>
      <c r="J11" s="43">
        <v>90</v>
      </c>
      <c r="K11" s="44">
        <v>90</v>
      </c>
      <c r="L11" s="43"/>
    </row>
    <row r="12" spans="1:12" ht="15" x14ac:dyDescent="0.25">
      <c r="A12" s="23"/>
      <c r="B12" s="15"/>
      <c r="C12" s="11"/>
      <c r="D12" s="57" t="s">
        <v>26</v>
      </c>
      <c r="E12" s="42" t="s">
        <v>44</v>
      </c>
      <c r="F12" s="43">
        <v>100</v>
      </c>
      <c r="G12" s="43">
        <v>1</v>
      </c>
      <c r="H12" s="43">
        <v>1</v>
      </c>
      <c r="I12" s="43">
        <v>12</v>
      </c>
      <c r="J12" s="43">
        <v>60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20.8</v>
      </c>
      <c r="H13" s="19">
        <f t="shared" si="0"/>
        <v>22.6</v>
      </c>
      <c r="I13" s="19">
        <f t="shared" si="0"/>
        <v>84.2</v>
      </c>
      <c r="J13" s="19">
        <f t="shared" si="0"/>
        <v>600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620</v>
      </c>
      <c r="G24" s="32">
        <f t="shared" ref="G24:J24" si="4">G13+G23</f>
        <v>20.8</v>
      </c>
      <c r="H24" s="32">
        <f t="shared" si="4"/>
        <v>22.6</v>
      </c>
      <c r="I24" s="32">
        <f t="shared" si="4"/>
        <v>84.2</v>
      </c>
      <c r="J24" s="32">
        <f t="shared" si="4"/>
        <v>600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15</v>
      </c>
      <c r="H25" s="40">
        <v>14</v>
      </c>
      <c r="I25" s="40">
        <v>21.5</v>
      </c>
      <c r="J25" s="40">
        <v>278</v>
      </c>
      <c r="K25" s="41">
        <v>158</v>
      </c>
      <c r="L25" s="40"/>
    </row>
    <row r="26" spans="1:12" ht="15" x14ac:dyDescent="0.25">
      <c r="A26" s="14"/>
      <c r="B26" s="15"/>
      <c r="C26" s="11"/>
      <c r="D26" s="57" t="s">
        <v>26</v>
      </c>
      <c r="E26" s="42" t="s">
        <v>46</v>
      </c>
      <c r="F26" s="43">
        <v>60</v>
      </c>
      <c r="G26" s="43">
        <v>1</v>
      </c>
      <c r="H26" s="43">
        <v>0</v>
      </c>
      <c r="I26" s="43">
        <v>2</v>
      </c>
      <c r="J26" s="43">
        <v>12</v>
      </c>
      <c r="K26" s="44">
        <v>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9</v>
      </c>
      <c r="J27" s="43">
        <v>119</v>
      </c>
      <c r="K27" s="44">
        <v>383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68</v>
      </c>
      <c r="F28" s="43">
        <v>30</v>
      </c>
      <c r="G28" s="43">
        <v>1.4</v>
      </c>
      <c r="H28" s="43">
        <v>0.3</v>
      </c>
      <c r="I28" s="43">
        <v>8.1999999999999993</v>
      </c>
      <c r="J28" s="43">
        <v>64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0.9</v>
      </c>
      <c r="H29" s="43">
        <v>0.2</v>
      </c>
      <c r="I29" s="43">
        <v>13.9</v>
      </c>
      <c r="J29" s="43">
        <v>43</v>
      </c>
      <c r="K29" s="44"/>
      <c r="L29" s="43"/>
    </row>
    <row r="30" spans="1:12" ht="15" x14ac:dyDescent="0.25">
      <c r="A30" s="14"/>
      <c r="B30" s="15"/>
      <c r="C30" s="11"/>
      <c r="D30" s="57" t="s">
        <v>31</v>
      </c>
      <c r="E30" s="42" t="s">
        <v>49</v>
      </c>
      <c r="F30" s="43">
        <v>30</v>
      </c>
      <c r="G30" s="43">
        <v>2.2999999999999998</v>
      </c>
      <c r="H30" s="43">
        <v>0.8</v>
      </c>
      <c r="I30" s="43">
        <v>15</v>
      </c>
      <c r="J30" s="43">
        <v>78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20.599999999999998</v>
      </c>
      <c r="H32" s="19">
        <f t="shared" ref="H32" si="7">SUM(H25:H31)</f>
        <v>15.3</v>
      </c>
      <c r="I32" s="19">
        <f t="shared" ref="I32" si="8">SUM(I25:I31)</f>
        <v>69.599999999999994</v>
      </c>
      <c r="J32" s="19">
        <f t="shared" ref="J32:L32" si="9">SUM(J25:J31)</f>
        <v>594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620</v>
      </c>
      <c r="G43" s="32">
        <f t="shared" ref="G43" si="14">G32+G42</f>
        <v>20.599999999999998</v>
      </c>
      <c r="H43" s="32">
        <f t="shared" ref="H43" si="15">H32+H42</f>
        <v>15.3</v>
      </c>
      <c r="I43" s="32">
        <f t="shared" ref="I43" si="16">I32+I42</f>
        <v>69.599999999999994</v>
      </c>
      <c r="J43" s="32">
        <f t="shared" ref="J43:L43" si="17">J32+J42</f>
        <v>594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8.86</v>
      </c>
      <c r="H44" s="40">
        <v>14</v>
      </c>
      <c r="I44" s="40">
        <v>33.200000000000003</v>
      </c>
      <c r="J44" s="40">
        <v>274</v>
      </c>
      <c r="K44" s="41">
        <v>327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2.8</v>
      </c>
      <c r="H46" s="43">
        <v>3.2</v>
      </c>
      <c r="I46" s="43">
        <v>19</v>
      </c>
      <c r="J46" s="43">
        <v>105</v>
      </c>
      <c r="K46" s="44">
        <v>422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40</v>
      </c>
      <c r="G47" s="43">
        <v>3</v>
      </c>
      <c r="H47" s="43">
        <v>1</v>
      </c>
      <c r="I47" s="43">
        <v>20</v>
      </c>
      <c r="J47" s="43">
        <v>104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1.5</v>
      </c>
      <c r="H48" s="43">
        <v>0.5</v>
      </c>
      <c r="I48" s="43">
        <v>12</v>
      </c>
      <c r="J48" s="43">
        <v>96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16.16</v>
      </c>
      <c r="H51" s="19">
        <f t="shared" ref="H51" si="19">SUM(H44:H50)</f>
        <v>18.7</v>
      </c>
      <c r="I51" s="19">
        <f t="shared" ref="I51" si="20">SUM(I44:I50)</f>
        <v>84.2</v>
      </c>
      <c r="J51" s="19">
        <f t="shared" ref="J51:L51" si="21">SUM(J44:J50)</f>
        <v>579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16.16</v>
      </c>
      <c r="H62" s="32">
        <f t="shared" ref="H62" si="27">H51+H61</f>
        <v>18.7</v>
      </c>
      <c r="I62" s="32">
        <f t="shared" ref="I62" si="28">I51+I61</f>
        <v>84.2</v>
      </c>
      <c r="J62" s="32">
        <f t="shared" ref="J62:L62" si="29">J51+J61</f>
        <v>579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90</v>
      </c>
      <c r="G63" s="40">
        <v>10</v>
      </c>
      <c r="H63" s="40">
        <v>13.7</v>
      </c>
      <c r="I63" s="40">
        <v>13.2</v>
      </c>
      <c r="J63" s="40">
        <v>177</v>
      </c>
      <c r="K63" s="41">
        <v>170</v>
      </c>
      <c r="L63" s="40"/>
    </row>
    <row r="64" spans="1:12" ht="15" x14ac:dyDescent="0.25">
      <c r="A64" s="23"/>
      <c r="B64" s="15"/>
      <c r="C64" s="11"/>
      <c r="D64" s="57" t="s">
        <v>29</v>
      </c>
      <c r="E64" s="42" t="s">
        <v>41</v>
      </c>
      <c r="F64" s="43">
        <v>150</v>
      </c>
      <c r="G64" s="43">
        <v>3.8</v>
      </c>
      <c r="H64" s="43">
        <v>2.9</v>
      </c>
      <c r="I64" s="43">
        <v>22.4</v>
      </c>
      <c r="J64" s="43">
        <v>180</v>
      </c>
      <c r="K64" s="44">
        <v>445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0.2</v>
      </c>
      <c r="H65" s="43">
        <v>0</v>
      </c>
      <c r="I65" s="43">
        <v>15</v>
      </c>
      <c r="J65" s="43">
        <v>62</v>
      </c>
      <c r="K65" s="44">
        <v>394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30</v>
      </c>
      <c r="G66" s="43">
        <v>1.4</v>
      </c>
      <c r="H66" s="43">
        <v>0.3</v>
      </c>
      <c r="I66" s="43">
        <v>8.1999999999999993</v>
      </c>
      <c r="J66" s="43">
        <v>64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7" t="s">
        <v>31</v>
      </c>
      <c r="E68" s="42" t="s">
        <v>49</v>
      </c>
      <c r="F68" s="43">
        <v>40</v>
      </c>
      <c r="G68" s="43">
        <v>3</v>
      </c>
      <c r="H68" s="43">
        <v>1</v>
      </c>
      <c r="I68" s="43">
        <v>20</v>
      </c>
      <c r="J68" s="43">
        <v>104</v>
      </c>
      <c r="K68" s="44"/>
      <c r="L68" s="43"/>
    </row>
    <row r="69" spans="1:12" ht="15" x14ac:dyDescent="0.25">
      <c r="A69" s="23"/>
      <c r="B69" s="15"/>
      <c r="C69" s="11"/>
      <c r="D69" s="57" t="s">
        <v>26</v>
      </c>
      <c r="E69" s="42" t="s">
        <v>55</v>
      </c>
      <c r="F69" s="43">
        <v>60</v>
      </c>
      <c r="G69" s="43">
        <v>0</v>
      </c>
      <c r="H69" s="43">
        <v>0</v>
      </c>
      <c r="I69" s="43">
        <v>2</v>
      </c>
      <c r="J69" s="43">
        <v>10</v>
      </c>
      <c r="K69" s="44">
        <v>12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18.399999999999999</v>
      </c>
      <c r="H70" s="19">
        <f t="shared" ref="H70" si="31">SUM(H63:H69)</f>
        <v>17.899999999999999</v>
      </c>
      <c r="I70" s="19">
        <f t="shared" ref="I70" si="32">SUM(I63:I69)</f>
        <v>80.8</v>
      </c>
      <c r="J70" s="19">
        <f t="shared" ref="J70:L70" si="33">SUM(J63:J69)</f>
        <v>597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570</v>
      </c>
      <c r="G81" s="32">
        <f t="shared" ref="G81" si="38">G70+G80</f>
        <v>18.399999999999999</v>
      </c>
      <c r="H81" s="32">
        <f t="shared" ref="H81" si="39">H70+H80</f>
        <v>17.899999999999999</v>
      </c>
      <c r="I81" s="32">
        <f t="shared" ref="I81" si="40">I70+I80</f>
        <v>80.8</v>
      </c>
      <c r="J81" s="32">
        <f t="shared" ref="J81:L81" si="41">J70+J80</f>
        <v>597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90</v>
      </c>
      <c r="G82" s="40">
        <v>11.7</v>
      </c>
      <c r="H82" s="40">
        <v>1.5</v>
      </c>
      <c r="I82" s="40">
        <v>0.3</v>
      </c>
      <c r="J82" s="40">
        <v>86</v>
      </c>
      <c r="K82" s="41">
        <v>238</v>
      </c>
      <c r="L82" s="40"/>
    </row>
    <row r="83" spans="1:12" ht="15" x14ac:dyDescent="0.25">
      <c r="A83" s="23"/>
      <c r="B83" s="15"/>
      <c r="C83" s="11"/>
      <c r="D83" s="57" t="s">
        <v>29</v>
      </c>
      <c r="E83" s="42" t="s">
        <v>57</v>
      </c>
      <c r="F83" s="43">
        <v>180</v>
      </c>
      <c r="G83" s="43">
        <v>2.8</v>
      </c>
      <c r="H83" s="43">
        <v>8.6999999999999993</v>
      </c>
      <c r="I83" s="43">
        <v>26.5</v>
      </c>
      <c r="J83" s="43">
        <v>187</v>
      </c>
      <c r="K83" s="44">
        <v>443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1</v>
      </c>
      <c r="H84" s="43">
        <v>0.2</v>
      </c>
      <c r="I84" s="43">
        <v>18.2</v>
      </c>
      <c r="J84" s="43">
        <v>72</v>
      </c>
      <c r="K84" s="44">
        <v>399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68</v>
      </c>
      <c r="F85" s="43">
        <v>30</v>
      </c>
      <c r="G85" s="43">
        <v>1.4</v>
      </c>
      <c r="H85" s="43">
        <v>0.3</v>
      </c>
      <c r="I85" s="43">
        <v>8.1999999999999993</v>
      </c>
      <c r="J85" s="43">
        <v>64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7" t="s">
        <v>26</v>
      </c>
      <c r="E87" s="42" t="s">
        <v>69</v>
      </c>
      <c r="F87" s="43">
        <v>70</v>
      </c>
      <c r="G87" s="43">
        <v>0.8</v>
      </c>
      <c r="H87" s="43">
        <v>6.7</v>
      </c>
      <c r="I87" s="43">
        <v>5.0999999999999996</v>
      </c>
      <c r="J87" s="43">
        <v>79</v>
      </c>
      <c r="K87" s="44">
        <v>64</v>
      </c>
      <c r="L87" s="43"/>
    </row>
    <row r="88" spans="1:12" ht="15" x14ac:dyDescent="0.25">
      <c r="A88" s="23"/>
      <c r="B88" s="15"/>
      <c r="C88" s="11"/>
      <c r="D88" s="57" t="s">
        <v>31</v>
      </c>
      <c r="E88" s="42" t="s">
        <v>49</v>
      </c>
      <c r="F88" s="43">
        <v>40</v>
      </c>
      <c r="G88" s="43">
        <v>3</v>
      </c>
      <c r="H88" s="43">
        <v>1</v>
      </c>
      <c r="I88" s="43">
        <v>20</v>
      </c>
      <c r="J88" s="43">
        <v>104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20.7</v>
      </c>
      <c r="H89" s="19">
        <f t="shared" ref="H89" si="43">SUM(H82:H88)</f>
        <v>18.399999999999999</v>
      </c>
      <c r="I89" s="19">
        <f t="shared" ref="I89" si="44">SUM(I82:I88)</f>
        <v>78.300000000000011</v>
      </c>
      <c r="J89" s="19">
        <f t="shared" ref="J89:L89" si="45">SUM(J82:J88)</f>
        <v>592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610</v>
      </c>
      <c r="G100" s="32">
        <f t="shared" ref="G100" si="50">G89+G99</f>
        <v>20.7</v>
      </c>
      <c r="H100" s="32">
        <f t="shared" ref="H100" si="51">H89+H99</f>
        <v>18.399999999999999</v>
      </c>
      <c r="I100" s="32">
        <f t="shared" ref="I100" si="52">I89+I99</f>
        <v>78.300000000000011</v>
      </c>
      <c r="J100" s="32">
        <f t="shared" ref="J100:L100" si="53">J89+J99</f>
        <v>592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59</v>
      </c>
      <c r="F101" s="40">
        <v>180</v>
      </c>
      <c r="G101" s="40">
        <v>13.2</v>
      </c>
      <c r="H101" s="40">
        <v>13.6</v>
      </c>
      <c r="I101" s="40">
        <v>43</v>
      </c>
      <c r="J101" s="40">
        <v>353</v>
      </c>
      <c r="K101" s="41">
        <v>281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2.8</v>
      </c>
      <c r="H103" s="43">
        <v>3.2</v>
      </c>
      <c r="I103" s="43">
        <v>19</v>
      </c>
      <c r="J103" s="43">
        <v>105</v>
      </c>
      <c r="K103" s="44">
        <v>422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50</v>
      </c>
      <c r="G104" s="43">
        <v>3</v>
      </c>
      <c r="H104" s="43">
        <v>6</v>
      </c>
      <c r="I104" s="43">
        <v>20</v>
      </c>
      <c r="J104" s="43">
        <v>124</v>
      </c>
      <c r="K104" s="44">
        <v>88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27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19.399999999999999</v>
      </c>
      <c r="H108" s="19">
        <f t="shared" si="54"/>
        <v>23.2</v>
      </c>
      <c r="I108" s="19">
        <f t="shared" si="54"/>
        <v>91.8</v>
      </c>
      <c r="J108" s="19">
        <f t="shared" si="54"/>
        <v>609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19.399999999999999</v>
      </c>
      <c r="H119" s="32">
        <f t="shared" ref="H119" si="59">H108+H118</f>
        <v>23.2</v>
      </c>
      <c r="I119" s="32">
        <f t="shared" ref="I119" si="60">I108+I118</f>
        <v>91.8</v>
      </c>
      <c r="J119" s="32">
        <f t="shared" ref="J119:L119" si="61">J108+J118</f>
        <v>609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13</v>
      </c>
      <c r="H120" s="40">
        <v>16</v>
      </c>
      <c r="I120" s="40">
        <v>25</v>
      </c>
      <c r="J120" s="40">
        <v>290</v>
      </c>
      <c r="K120" s="41">
        <v>306</v>
      </c>
      <c r="L120" s="40"/>
    </row>
    <row r="121" spans="1:12" ht="15" x14ac:dyDescent="0.25">
      <c r="A121" s="14"/>
      <c r="B121" s="15"/>
      <c r="C121" s="11"/>
      <c r="D121" s="57" t="s">
        <v>26</v>
      </c>
      <c r="E121" s="42" t="s">
        <v>46</v>
      </c>
      <c r="F121" s="43">
        <v>60</v>
      </c>
      <c r="G121" s="43">
        <v>1</v>
      </c>
      <c r="H121" s="43">
        <v>0.1</v>
      </c>
      <c r="I121" s="43">
        <v>2</v>
      </c>
      <c r="J121" s="43">
        <v>12</v>
      </c>
      <c r="K121" s="44">
        <v>14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0.5</v>
      </c>
      <c r="H122" s="43">
        <v>0</v>
      </c>
      <c r="I122" s="43">
        <v>20</v>
      </c>
      <c r="J122" s="43">
        <v>101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68</v>
      </c>
      <c r="F123" s="43">
        <v>30</v>
      </c>
      <c r="G123" s="43">
        <v>1.4</v>
      </c>
      <c r="H123" s="43">
        <v>0.3</v>
      </c>
      <c r="I123" s="43">
        <v>8.1999999999999993</v>
      </c>
      <c r="J123" s="43">
        <v>64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7" t="s">
        <v>31</v>
      </c>
      <c r="E125" s="42" t="s">
        <v>49</v>
      </c>
      <c r="F125" s="43">
        <v>30</v>
      </c>
      <c r="G125" s="43">
        <v>2.2999999999999998</v>
      </c>
      <c r="H125" s="43">
        <v>0.8</v>
      </c>
      <c r="I125" s="43">
        <v>15</v>
      </c>
      <c r="J125" s="43">
        <v>78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44</v>
      </c>
      <c r="F126" s="43">
        <v>100</v>
      </c>
      <c r="G126" s="43">
        <v>1</v>
      </c>
      <c r="H126" s="43">
        <v>1</v>
      </c>
      <c r="I126" s="43">
        <v>12</v>
      </c>
      <c r="J126" s="43">
        <v>60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19.2</v>
      </c>
      <c r="H127" s="19">
        <f t="shared" si="62"/>
        <v>18.200000000000003</v>
      </c>
      <c r="I127" s="19">
        <f t="shared" si="62"/>
        <v>82.2</v>
      </c>
      <c r="J127" s="19">
        <f t="shared" si="62"/>
        <v>605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4" t="s">
        <v>4</v>
      </c>
      <c r="D138" s="55"/>
      <c r="E138" s="31"/>
      <c r="F138" s="32">
        <f>F127+F137</f>
        <v>620</v>
      </c>
      <c r="G138" s="32">
        <f t="shared" ref="G138" si="66">G127+G137</f>
        <v>19.2</v>
      </c>
      <c r="H138" s="32">
        <f t="shared" ref="H138" si="67">H127+H137</f>
        <v>18.200000000000003</v>
      </c>
      <c r="I138" s="32">
        <f t="shared" ref="I138" si="68">I127+I137</f>
        <v>82.2</v>
      </c>
      <c r="J138" s="32">
        <f t="shared" ref="J138:L138" si="69">J127+J137</f>
        <v>605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64</v>
      </c>
      <c r="F139" s="40">
        <v>215</v>
      </c>
      <c r="G139" s="40">
        <v>12</v>
      </c>
      <c r="H139" s="40">
        <v>16</v>
      </c>
      <c r="I139" s="40">
        <v>40</v>
      </c>
      <c r="J139" s="40">
        <v>360</v>
      </c>
      <c r="K139" s="41">
        <v>265</v>
      </c>
      <c r="L139" s="40"/>
    </row>
    <row r="140" spans="1:12" ht="15" x14ac:dyDescent="0.25">
      <c r="A140" s="23"/>
      <c r="B140" s="15"/>
      <c r="C140" s="11"/>
      <c r="D140" s="57" t="s">
        <v>26</v>
      </c>
      <c r="E140" s="42" t="s">
        <v>65</v>
      </c>
      <c r="F140" s="43">
        <v>100</v>
      </c>
      <c r="G140" s="43">
        <v>0.8</v>
      </c>
      <c r="H140" s="43">
        <v>5.0999999999999996</v>
      </c>
      <c r="I140" s="43">
        <v>5.0999999999999996</v>
      </c>
      <c r="J140" s="43">
        <v>53</v>
      </c>
      <c r="K140" s="44">
        <v>59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0.1</v>
      </c>
      <c r="H141" s="43">
        <v>0.1</v>
      </c>
      <c r="I141" s="43">
        <v>13.3</v>
      </c>
      <c r="J141" s="43">
        <v>56</v>
      </c>
      <c r="K141" s="44">
        <v>433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68</v>
      </c>
      <c r="F142" s="43">
        <v>30</v>
      </c>
      <c r="G142" s="43">
        <v>1.4</v>
      </c>
      <c r="H142" s="43">
        <v>0.3</v>
      </c>
      <c r="I142" s="43">
        <v>8.1999999999999993</v>
      </c>
      <c r="J142" s="43">
        <v>64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7" t="s">
        <v>31</v>
      </c>
      <c r="E144" s="42" t="s">
        <v>49</v>
      </c>
      <c r="F144" s="43">
        <v>40</v>
      </c>
      <c r="G144" s="43">
        <v>3</v>
      </c>
      <c r="H144" s="43">
        <v>1</v>
      </c>
      <c r="I144" s="43">
        <v>20</v>
      </c>
      <c r="J144" s="43">
        <v>104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17.3</v>
      </c>
      <c r="H146" s="19">
        <f t="shared" si="70"/>
        <v>22.500000000000004</v>
      </c>
      <c r="I146" s="19">
        <f t="shared" si="70"/>
        <v>86.600000000000009</v>
      </c>
      <c r="J146" s="19">
        <f t="shared" si="70"/>
        <v>637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54" t="s">
        <v>4</v>
      </c>
      <c r="D157" s="55"/>
      <c r="E157" s="31"/>
      <c r="F157" s="32">
        <f>F146+F156</f>
        <v>585</v>
      </c>
      <c r="G157" s="32">
        <f t="shared" ref="G157" si="74">G146+G156</f>
        <v>17.3</v>
      </c>
      <c r="H157" s="32">
        <f t="shared" ref="H157" si="75">H146+H156</f>
        <v>22.500000000000004</v>
      </c>
      <c r="I157" s="32">
        <f t="shared" ref="I157" si="76">I146+I156</f>
        <v>86.600000000000009</v>
      </c>
      <c r="J157" s="32">
        <f t="shared" ref="J157:L157" si="77">J146+J156</f>
        <v>637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53</v>
      </c>
      <c r="F158" s="40">
        <v>90</v>
      </c>
      <c r="G158" s="40">
        <v>10</v>
      </c>
      <c r="H158" s="40">
        <v>13.7</v>
      </c>
      <c r="I158" s="40">
        <v>13</v>
      </c>
      <c r="J158" s="40">
        <v>177</v>
      </c>
      <c r="K158" s="41">
        <v>170</v>
      </c>
      <c r="L158" s="40"/>
    </row>
    <row r="159" spans="1:12" ht="15" x14ac:dyDescent="0.25">
      <c r="A159" s="23"/>
      <c r="B159" s="15"/>
      <c r="C159" s="11"/>
      <c r="D159" s="57" t="s">
        <v>29</v>
      </c>
      <c r="E159" s="42" t="s">
        <v>67</v>
      </c>
      <c r="F159" s="43">
        <v>200</v>
      </c>
      <c r="G159" s="43">
        <v>3.7</v>
      </c>
      <c r="H159" s="43">
        <v>8</v>
      </c>
      <c r="I159" s="43">
        <v>19.2</v>
      </c>
      <c r="J159" s="43">
        <v>158</v>
      </c>
      <c r="K159" s="44">
        <v>317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30</v>
      </c>
      <c r="G161" s="43">
        <v>1.4</v>
      </c>
      <c r="H161" s="43">
        <v>0.3</v>
      </c>
      <c r="I161" s="43">
        <v>8.1999999999999993</v>
      </c>
      <c r="J161" s="43">
        <v>64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27</v>
      </c>
      <c r="K162" s="44"/>
      <c r="L162" s="43"/>
    </row>
    <row r="163" spans="1:12" ht="15" x14ac:dyDescent="0.25">
      <c r="A163" s="23"/>
      <c r="B163" s="15"/>
      <c r="C163" s="11"/>
      <c r="D163" s="57" t="s">
        <v>30</v>
      </c>
      <c r="E163" s="42" t="s">
        <v>58</v>
      </c>
      <c r="F163" s="43">
        <v>200</v>
      </c>
      <c r="G163" s="43">
        <v>1</v>
      </c>
      <c r="H163" s="43">
        <v>0.2</v>
      </c>
      <c r="I163" s="43">
        <v>18.2</v>
      </c>
      <c r="J163" s="43">
        <v>72</v>
      </c>
      <c r="K163" s="44"/>
      <c r="L163" s="43"/>
    </row>
    <row r="164" spans="1:12" ht="15" x14ac:dyDescent="0.25">
      <c r="A164" s="23"/>
      <c r="B164" s="15"/>
      <c r="C164" s="11"/>
      <c r="D164" s="57" t="s">
        <v>31</v>
      </c>
      <c r="E164" s="42" t="s">
        <v>49</v>
      </c>
      <c r="F164" s="43">
        <v>40</v>
      </c>
      <c r="G164" s="43">
        <v>3</v>
      </c>
      <c r="H164" s="43">
        <v>1</v>
      </c>
      <c r="I164" s="43">
        <v>20</v>
      </c>
      <c r="J164" s="43">
        <v>104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19.5</v>
      </c>
      <c r="H165" s="19">
        <f t="shared" si="78"/>
        <v>23.599999999999998</v>
      </c>
      <c r="I165" s="19">
        <f t="shared" si="78"/>
        <v>88.4</v>
      </c>
      <c r="J165" s="19">
        <f t="shared" si="78"/>
        <v>602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4" t="s">
        <v>4</v>
      </c>
      <c r="D176" s="55"/>
      <c r="E176" s="31"/>
      <c r="F176" s="32">
        <f>F165+F175</f>
        <v>660</v>
      </c>
      <c r="G176" s="32">
        <f t="shared" ref="G176" si="82">G165+G175</f>
        <v>19.5</v>
      </c>
      <c r="H176" s="32">
        <f t="shared" ref="H176" si="83">H165+H175</f>
        <v>23.599999999999998</v>
      </c>
      <c r="I176" s="32">
        <f t="shared" ref="I176" si="84">I165+I175</f>
        <v>88.4</v>
      </c>
      <c r="J176" s="32">
        <f t="shared" ref="J176:L176" si="85">J165+J175</f>
        <v>602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56</v>
      </c>
      <c r="F177" s="40">
        <v>90</v>
      </c>
      <c r="G177" s="40">
        <v>11.7</v>
      </c>
      <c r="H177" s="40">
        <v>1.5</v>
      </c>
      <c r="I177" s="40">
        <v>0.3</v>
      </c>
      <c r="J177" s="40">
        <v>86</v>
      </c>
      <c r="K177" s="41">
        <v>238</v>
      </c>
      <c r="L177" s="40"/>
    </row>
    <row r="178" spans="1:12" ht="15" x14ac:dyDescent="0.25">
      <c r="A178" s="23"/>
      <c r="B178" s="15"/>
      <c r="C178" s="11"/>
      <c r="D178" s="57" t="s">
        <v>29</v>
      </c>
      <c r="E178" s="42" t="s">
        <v>57</v>
      </c>
      <c r="F178" s="43">
        <v>180</v>
      </c>
      <c r="G178" s="43">
        <v>2.8</v>
      </c>
      <c r="H178" s="43">
        <v>8.6999999999999993</v>
      </c>
      <c r="I178" s="43">
        <v>26.5</v>
      </c>
      <c r="J178" s="43">
        <v>187</v>
      </c>
      <c r="K178" s="44">
        <v>443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0.2</v>
      </c>
      <c r="H179" s="43">
        <v>0</v>
      </c>
      <c r="I179" s="43">
        <v>15</v>
      </c>
      <c r="J179" s="43">
        <v>62</v>
      </c>
      <c r="K179" s="44">
        <v>394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70</v>
      </c>
      <c r="F180" s="43">
        <v>30</v>
      </c>
      <c r="G180" s="43">
        <v>1.3</v>
      </c>
      <c r="H180" s="43">
        <v>0.27</v>
      </c>
      <c r="I180" s="43">
        <v>8.18</v>
      </c>
      <c r="J180" s="43">
        <v>63.8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7" t="s">
        <v>26</v>
      </c>
      <c r="E182" s="42" t="s">
        <v>69</v>
      </c>
      <c r="F182" s="43">
        <v>70</v>
      </c>
      <c r="G182" s="43">
        <v>0.8</v>
      </c>
      <c r="H182" s="43">
        <v>6.7</v>
      </c>
      <c r="I182" s="43">
        <v>5.0999999999999996</v>
      </c>
      <c r="J182" s="43">
        <v>79</v>
      </c>
      <c r="K182" s="44">
        <v>64</v>
      </c>
      <c r="L182" s="43"/>
    </row>
    <row r="183" spans="1:12" ht="15" x14ac:dyDescent="0.25">
      <c r="A183" s="23"/>
      <c r="B183" s="15"/>
      <c r="C183" s="11"/>
      <c r="D183" s="57" t="s">
        <v>31</v>
      </c>
      <c r="E183" s="42" t="s">
        <v>49</v>
      </c>
      <c r="F183" s="43">
        <v>40</v>
      </c>
      <c r="G183" s="43">
        <v>3</v>
      </c>
      <c r="H183" s="43">
        <v>1</v>
      </c>
      <c r="I183" s="43">
        <v>20</v>
      </c>
      <c r="J183" s="43">
        <v>104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19.8</v>
      </c>
      <c r="H184" s="19">
        <f t="shared" si="86"/>
        <v>18.169999999999998</v>
      </c>
      <c r="I184" s="19">
        <f t="shared" si="86"/>
        <v>75.08</v>
      </c>
      <c r="J184" s="19">
        <f t="shared" si="86"/>
        <v>581.79999999999995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4" t="s">
        <v>4</v>
      </c>
      <c r="D195" s="55"/>
      <c r="E195" s="31"/>
      <c r="F195" s="32">
        <f>F184+F194</f>
        <v>610</v>
      </c>
      <c r="G195" s="32">
        <f t="shared" ref="G195" si="90">G184+G194</f>
        <v>19.8</v>
      </c>
      <c r="H195" s="32">
        <f t="shared" ref="H195" si="91">H184+H194</f>
        <v>18.169999999999998</v>
      </c>
      <c r="I195" s="32">
        <f t="shared" ref="I195" si="92">I184+I194</f>
        <v>75.08</v>
      </c>
      <c r="J195" s="32">
        <f t="shared" ref="J195:L195" si="93">J184+J194</f>
        <v>581.79999999999995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19.186</v>
      </c>
      <c r="H196" s="34">
        <f t="shared" si="94"/>
        <v>19.856999999999999</v>
      </c>
      <c r="I196" s="34">
        <f t="shared" si="94"/>
        <v>82.118000000000009</v>
      </c>
      <c r="J196" s="34">
        <f t="shared" si="94"/>
        <v>599.68000000000006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2023-10-12T09:52:40Z</dcterms:modified>
</cp:coreProperties>
</file>